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KHỐI LƯỢNG GIẢNG DẠY\KHỐI LƯỢNG HK2-19-20\"/>
    </mc:Choice>
  </mc:AlternateContent>
  <bookViews>
    <workbookView xWindow="0" yWindow="0" windowWidth="20490" windowHeight="7755"/>
  </bookViews>
  <sheets>
    <sheet name="LECTURE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9" i="1" l="1"/>
  <c r="H39" i="1" s="1"/>
  <c r="G36" i="1"/>
  <c r="G35" i="1"/>
  <c r="H35" i="1" s="1"/>
  <c r="G33" i="1"/>
  <c r="H31" i="1" s="1"/>
  <c r="G28" i="1"/>
  <c r="H28" i="1" s="1"/>
  <c r="I23" i="1"/>
  <c r="H23" i="1"/>
  <c r="H18" i="1"/>
  <c r="G3" i="1"/>
  <c r="H2" i="1" s="1"/>
  <c r="H13" i="1"/>
  <c r="H8" i="1"/>
  <c r="I39" i="1" l="1"/>
  <c r="I31" i="1"/>
  <c r="I2" i="1"/>
  <c r="I28" i="1"/>
  <c r="I35" i="1"/>
  <c r="I13" i="1"/>
  <c r="I18" i="1" l="1"/>
  <c r="I42" i="1"/>
</calcChain>
</file>

<file path=xl/sharedStrings.xml><?xml version="1.0" encoding="utf-8"?>
<sst xmlns="http://schemas.openxmlformats.org/spreadsheetml/2006/main" count="78" uniqueCount="51">
  <si>
    <t>STT</t>
  </si>
  <si>
    <t>GIẢNG VIÊN</t>
  </si>
  <si>
    <t>HỌC PHẦN</t>
  </si>
  <si>
    <t>SỐ LỚP</t>
  </si>
  <si>
    <t>TỔNG CỘNG</t>
  </si>
  <si>
    <t>Trần Minh Thông</t>
  </si>
  <si>
    <t>KHỐI LỚP</t>
  </si>
  <si>
    <t>SỐ TIẾT</t>
  </si>
  <si>
    <t>Chung Trần Thế Vinh</t>
  </si>
  <si>
    <t>Trương Thị Phương Hồng</t>
  </si>
  <si>
    <t>Đỗ Thị Phương Khanh</t>
  </si>
  <si>
    <t>Bùi Anh Tuấn</t>
  </si>
  <si>
    <t>SỐ TC</t>
  </si>
  <si>
    <t>Nguyễn Thanh Giang</t>
  </si>
  <si>
    <t>Nguyễn Hồng Phúc</t>
  </si>
  <si>
    <t>Hồ Văn Sĩ</t>
  </si>
  <si>
    <t xml:space="preserve">Nguyễn Khắc Huy </t>
  </si>
  <si>
    <t>Nguyễn Tiến Dũng</t>
  </si>
  <si>
    <t xml:space="preserve"> P. KHANH+ P. HỒNG, K HUY XẾP DẠY XƯỞNG CNC -CB, CNC-CN1</t>
  </si>
  <si>
    <t>T. A TUẤN + T VINH, THÔNG  XẾP XƯỞNG CNC-CNC2</t>
  </si>
  <si>
    <t>Thực hành CNC cơ bản</t>
  </si>
  <si>
    <t>17T4-CKL1</t>
  </si>
  <si>
    <t>Các PP gia công đặc biệt</t>
  </si>
  <si>
    <t>18C1-CCK1,2,3,4</t>
  </si>
  <si>
    <t>18C1-CCK3,4</t>
  </si>
  <si>
    <t>Thực hành CNC nâng cao</t>
  </si>
  <si>
    <t>18C1-CCK3</t>
  </si>
  <si>
    <t>HK1</t>
  </si>
  <si>
    <t>HK2</t>
  </si>
  <si>
    <t>17T4-CCK1</t>
  </si>
  <si>
    <t>Kỹ thuật thủy lực khí nén</t>
  </si>
  <si>
    <t>18C1-BCN1</t>
  </si>
  <si>
    <t>18C1-CCK5,6</t>
  </si>
  <si>
    <t>18C1-CCK4,5</t>
  </si>
  <si>
    <t>18C1-CCK7, CTM1</t>
  </si>
  <si>
    <t>18C1-CCK6,7</t>
  </si>
  <si>
    <t>Thiết kế CAD cơ bản</t>
  </si>
  <si>
    <t>18C1-CCK1,2</t>
  </si>
  <si>
    <t>18C1-CKL1, BCN1</t>
  </si>
  <si>
    <t>18C1-CKL1,CTM1</t>
  </si>
  <si>
    <t>Thực hành gia công cơ khí trên máy công cụ CNC</t>
  </si>
  <si>
    <t>18C1-CĐT1</t>
  </si>
  <si>
    <t>18C1-CCK5,6,7, CTM1</t>
  </si>
  <si>
    <t>Quản lý và KT bảo trì</t>
  </si>
  <si>
    <t>Đồ án Quản lý và KT bảo trì</t>
  </si>
  <si>
    <t>Thực hành bảo trì HTTBCN</t>
  </si>
  <si>
    <t>18C1-BCN1-nhóm 1</t>
  </si>
  <si>
    <t>18C1-BCN1-nhóm 2</t>
  </si>
  <si>
    <t>Tháo lắp các cụm máy công cụ CNC</t>
  </si>
  <si>
    <t>18C1-CCK5,6,7</t>
  </si>
  <si>
    <t>18C1-CTM1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</si>
</sst>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3" fillId="0" borderId="0" xfId="0" applyFont="1"/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workbookViewId="0">
      <selection activeCell="H37" sqref="H37"/>
    </sheetView>
  </sheetViews>
  <sheetFormatPr defaultRowHeight="16.5" x14ac:dyDescent="0.25"/>
  <cols>
    <col min="1" max="1" width="5.28515625" style="2" customWidth="1"/>
    <col min="2" max="2" width="26.42578125" style="1" customWidth="1"/>
    <col min="3" max="3" width="49.85546875" style="1" customWidth="1"/>
    <col min="4" max="4" width="33.5703125" style="1" customWidth="1"/>
    <col min="5" max="5" width="14.42578125" style="2" customWidth="1"/>
    <col min="6" max="6" width="11.5703125" style="2" customWidth="1"/>
    <col min="7" max="8" width="13.7109375" style="2" customWidth="1"/>
    <col min="9" max="9" width="18.140625" style="1" customWidth="1"/>
    <col min="10" max="16384" width="9.140625" style="1"/>
  </cols>
  <sheetData>
    <row r="1" spans="1:9" x14ac:dyDescent="0.25">
      <c r="A1" s="3" t="s">
        <v>0</v>
      </c>
      <c r="B1" s="3" t="s">
        <v>1</v>
      </c>
      <c r="C1" s="3" t="s">
        <v>2</v>
      </c>
      <c r="D1" s="3" t="s">
        <v>6</v>
      </c>
      <c r="E1" s="3" t="s">
        <v>3</v>
      </c>
      <c r="F1" s="3" t="s">
        <v>12</v>
      </c>
      <c r="G1" s="3" t="s">
        <v>7</v>
      </c>
      <c r="H1" s="3" t="s">
        <v>28</v>
      </c>
      <c r="I1" s="3" t="s">
        <v>4</v>
      </c>
    </row>
    <row r="2" spans="1:9" x14ac:dyDescent="0.25">
      <c r="A2" s="4">
        <v>1</v>
      </c>
      <c r="B2" s="5" t="s">
        <v>5</v>
      </c>
      <c r="C2" s="4" t="s">
        <v>20</v>
      </c>
      <c r="D2" s="4" t="s">
        <v>21</v>
      </c>
      <c r="E2" s="4">
        <v>1</v>
      </c>
      <c r="F2" s="4">
        <v>2</v>
      </c>
      <c r="G2" s="4">
        <v>90</v>
      </c>
      <c r="H2" s="4">
        <f>SUM(G2:G5)</f>
        <v>465</v>
      </c>
      <c r="I2" s="4">
        <f>SUM(G2:G6)</f>
        <v>879</v>
      </c>
    </row>
    <row r="3" spans="1:9" x14ac:dyDescent="0.25">
      <c r="A3" s="4"/>
      <c r="B3" s="5"/>
      <c r="C3" s="6" t="s">
        <v>22</v>
      </c>
      <c r="D3" s="6" t="s">
        <v>23</v>
      </c>
      <c r="E3" s="4">
        <v>4</v>
      </c>
      <c r="F3" s="4">
        <v>2</v>
      </c>
      <c r="G3" s="4">
        <f>60+60*0.75</f>
        <v>105</v>
      </c>
      <c r="H3" s="4"/>
      <c r="I3" s="4"/>
    </row>
    <row r="4" spans="1:9" x14ac:dyDescent="0.25">
      <c r="A4" s="4"/>
      <c r="B4" s="5"/>
      <c r="C4" s="4" t="s">
        <v>20</v>
      </c>
      <c r="D4" s="4" t="s">
        <v>24</v>
      </c>
      <c r="E4" s="4">
        <v>2</v>
      </c>
      <c r="F4" s="4">
        <v>2</v>
      </c>
      <c r="G4" s="4">
        <v>180</v>
      </c>
      <c r="H4" s="4"/>
      <c r="I4" s="4"/>
    </row>
    <row r="5" spans="1:9" x14ac:dyDescent="0.25">
      <c r="A5" s="4"/>
      <c r="B5" s="5"/>
      <c r="C5" s="4" t="s">
        <v>25</v>
      </c>
      <c r="D5" s="4" t="s">
        <v>26</v>
      </c>
      <c r="E5" s="4">
        <v>1</v>
      </c>
      <c r="F5" s="4">
        <v>2</v>
      </c>
      <c r="G5" s="4">
        <v>90</v>
      </c>
      <c r="H5" s="4"/>
      <c r="I5" s="4"/>
    </row>
    <row r="6" spans="1:9" x14ac:dyDescent="0.25">
      <c r="A6" s="4"/>
      <c r="B6" s="5"/>
      <c r="C6" s="12" t="s">
        <v>27</v>
      </c>
      <c r="D6" s="4"/>
      <c r="E6" s="4"/>
      <c r="F6" s="4"/>
      <c r="G6" s="12">
        <v>414</v>
      </c>
      <c r="H6" s="4"/>
      <c r="I6" s="4"/>
    </row>
    <row r="7" spans="1:9" x14ac:dyDescent="0.25">
      <c r="A7" s="8"/>
      <c r="B7" s="8"/>
      <c r="C7" s="8"/>
      <c r="D7" s="9"/>
      <c r="E7" s="8"/>
      <c r="F7" s="8"/>
      <c r="G7" s="8"/>
      <c r="H7" s="8"/>
      <c r="I7" s="8"/>
    </row>
    <row r="8" spans="1:9" x14ac:dyDescent="0.25">
      <c r="A8" s="4">
        <v>3</v>
      </c>
      <c r="B8" s="5" t="s">
        <v>8</v>
      </c>
      <c r="C8" s="4" t="s">
        <v>20</v>
      </c>
      <c r="D8" s="4" t="s">
        <v>29</v>
      </c>
      <c r="E8" s="4">
        <v>1</v>
      </c>
      <c r="F8" s="4">
        <v>2</v>
      </c>
      <c r="G8" s="4">
        <v>90</v>
      </c>
      <c r="H8" s="4">
        <f>SUM(G8:G11)</f>
        <v>480</v>
      </c>
      <c r="I8" s="4"/>
    </row>
    <row r="9" spans="1:9" x14ac:dyDescent="0.25">
      <c r="A9" s="4"/>
      <c r="B9" s="7"/>
      <c r="C9" s="6" t="s">
        <v>30</v>
      </c>
      <c r="D9" s="6" t="s">
        <v>31</v>
      </c>
      <c r="E9" s="4">
        <v>1</v>
      </c>
      <c r="F9" s="4">
        <v>2</v>
      </c>
      <c r="G9" s="4">
        <v>30</v>
      </c>
      <c r="H9" s="4"/>
      <c r="I9" s="7"/>
    </row>
    <row r="10" spans="1:9" x14ac:dyDescent="0.25">
      <c r="A10" s="4"/>
      <c r="B10" s="7"/>
      <c r="C10" s="4" t="s">
        <v>20</v>
      </c>
      <c r="D10" s="4" t="s">
        <v>32</v>
      </c>
      <c r="E10" s="4">
        <v>2</v>
      </c>
      <c r="F10" s="4">
        <v>2</v>
      </c>
      <c r="G10" s="4">
        <v>180</v>
      </c>
      <c r="H10" s="4"/>
      <c r="I10" s="7"/>
    </row>
    <row r="11" spans="1:9" x14ac:dyDescent="0.25">
      <c r="A11" s="4"/>
      <c r="B11" s="7"/>
      <c r="C11" s="4" t="s">
        <v>25</v>
      </c>
      <c r="D11" s="4" t="s">
        <v>33</v>
      </c>
      <c r="E11" s="4">
        <v>2</v>
      </c>
      <c r="F11" s="4">
        <v>2</v>
      </c>
      <c r="G11" s="4">
        <v>180</v>
      </c>
      <c r="H11" s="4"/>
      <c r="I11" s="7"/>
    </row>
    <row r="12" spans="1:9" x14ac:dyDescent="0.25">
      <c r="A12" s="8"/>
      <c r="B12" s="10"/>
      <c r="C12" s="8"/>
      <c r="D12" s="8"/>
      <c r="E12" s="8"/>
      <c r="F12" s="8"/>
      <c r="G12" s="8"/>
      <c r="H12" s="8"/>
      <c r="I12" s="10"/>
    </row>
    <row r="13" spans="1:9" x14ac:dyDescent="0.25">
      <c r="A13" s="4">
        <v>5</v>
      </c>
      <c r="B13" s="7" t="s">
        <v>9</v>
      </c>
      <c r="C13" s="4" t="s">
        <v>20</v>
      </c>
      <c r="D13" s="4" t="s">
        <v>34</v>
      </c>
      <c r="E13" s="4">
        <v>2</v>
      </c>
      <c r="F13" s="4">
        <v>2</v>
      </c>
      <c r="G13" s="4">
        <v>180</v>
      </c>
      <c r="H13" s="4">
        <f>SUM(G13:G15)</f>
        <v>420</v>
      </c>
      <c r="I13" s="4">
        <f>SUM(G13:G16)</f>
        <v>796</v>
      </c>
    </row>
    <row r="14" spans="1:9" x14ac:dyDescent="0.25">
      <c r="A14" s="4"/>
      <c r="B14" s="7"/>
      <c r="C14" s="4" t="s">
        <v>25</v>
      </c>
      <c r="D14" s="4" t="s">
        <v>35</v>
      </c>
      <c r="E14" s="4">
        <v>2</v>
      </c>
      <c r="F14" s="4">
        <v>2</v>
      </c>
      <c r="G14" s="4">
        <v>180</v>
      </c>
      <c r="H14" s="4"/>
      <c r="I14" s="7"/>
    </row>
    <row r="15" spans="1:9" x14ac:dyDescent="0.25">
      <c r="A15" s="4"/>
      <c r="B15" s="5"/>
      <c r="C15" s="4" t="s">
        <v>36</v>
      </c>
      <c r="D15" s="4" t="s">
        <v>37</v>
      </c>
      <c r="E15" s="4">
        <v>2</v>
      </c>
      <c r="F15" s="4">
        <v>2</v>
      </c>
      <c r="G15" s="4">
        <v>60</v>
      </c>
      <c r="H15" s="4"/>
      <c r="I15" s="4"/>
    </row>
    <row r="16" spans="1:9" x14ac:dyDescent="0.25">
      <c r="A16" s="4"/>
      <c r="B16" s="5"/>
      <c r="C16" s="12" t="s">
        <v>27</v>
      </c>
      <c r="D16" s="4"/>
      <c r="E16" s="4"/>
      <c r="F16" s="4"/>
      <c r="G16" s="12">
        <v>376</v>
      </c>
      <c r="H16" s="4"/>
      <c r="I16" s="4"/>
    </row>
    <row r="17" spans="1:9" x14ac:dyDescent="0.25">
      <c r="A17" s="8"/>
      <c r="B17" s="10"/>
      <c r="C17" s="10"/>
      <c r="D17" s="10"/>
      <c r="E17" s="8"/>
      <c r="F17" s="8"/>
      <c r="G17" s="8"/>
      <c r="H17" s="8"/>
      <c r="I17" s="10"/>
    </row>
    <row r="18" spans="1:9" x14ac:dyDescent="0.25">
      <c r="A18" s="4">
        <v>6</v>
      </c>
      <c r="B18" s="7" t="s">
        <v>10</v>
      </c>
      <c r="C18" s="4" t="s">
        <v>20</v>
      </c>
      <c r="D18" s="4" t="s">
        <v>38</v>
      </c>
      <c r="E18" s="4">
        <v>2</v>
      </c>
      <c r="F18" s="4">
        <v>2</v>
      </c>
      <c r="G18" s="4">
        <v>180</v>
      </c>
      <c r="H18" s="4">
        <f>SUM(G18:G20)</f>
        <v>420</v>
      </c>
      <c r="I18" s="4">
        <f>SUM(G18:G21)</f>
        <v>777</v>
      </c>
    </row>
    <row r="19" spans="1:9" x14ac:dyDescent="0.25">
      <c r="A19" s="4"/>
      <c r="B19" s="7"/>
      <c r="C19" s="4" t="s">
        <v>25</v>
      </c>
      <c r="D19" s="4" t="s">
        <v>39</v>
      </c>
      <c r="E19" s="4">
        <v>2</v>
      </c>
      <c r="F19" s="4">
        <v>2</v>
      </c>
      <c r="G19" s="4">
        <v>180</v>
      </c>
      <c r="H19" s="4"/>
      <c r="I19" s="4"/>
    </row>
    <row r="20" spans="1:9" x14ac:dyDescent="0.25">
      <c r="A20" s="4"/>
      <c r="B20" s="5"/>
      <c r="C20" s="4" t="s">
        <v>36</v>
      </c>
      <c r="D20" s="4" t="s">
        <v>24</v>
      </c>
      <c r="E20" s="4">
        <v>2</v>
      </c>
      <c r="F20" s="4">
        <v>2</v>
      </c>
      <c r="G20" s="4">
        <v>60</v>
      </c>
      <c r="H20" s="4"/>
      <c r="I20" s="4"/>
    </row>
    <row r="21" spans="1:9" x14ac:dyDescent="0.25">
      <c r="A21" s="4"/>
      <c r="B21" s="7"/>
      <c r="C21" s="12" t="s">
        <v>27</v>
      </c>
      <c r="D21" s="4"/>
      <c r="E21" s="4"/>
      <c r="F21" s="4"/>
      <c r="G21" s="12">
        <v>357</v>
      </c>
      <c r="H21" s="4"/>
      <c r="I21" s="7"/>
    </row>
    <row r="22" spans="1:9" x14ac:dyDescent="0.25">
      <c r="A22" s="8"/>
      <c r="B22" s="10"/>
      <c r="C22" s="10"/>
      <c r="D22" s="10"/>
      <c r="E22" s="8"/>
      <c r="F22" s="8"/>
      <c r="G22" s="8"/>
      <c r="H22" s="8"/>
      <c r="I22" s="10"/>
    </row>
    <row r="23" spans="1:9" x14ac:dyDescent="0.25">
      <c r="A23" s="4">
        <v>7</v>
      </c>
      <c r="B23" s="7" t="s">
        <v>11</v>
      </c>
      <c r="C23" s="4" t="s">
        <v>20</v>
      </c>
      <c r="D23" s="4" t="s">
        <v>37</v>
      </c>
      <c r="E23" s="4">
        <v>2</v>
      </c>
      <c r="F23" s="4">
        <v>2</v>
      </c>
      <c r="G23" s="4">
        <v>180</v>
      </c>
      <c r="H23" s="4">
        <f>SUM(G23:G25)</f>
        <v>450</v>
      </c>
      <c r="I23" s="4">
        <f>SUM(G23:G26)</f>
        <v>797</v>
      </c>
    </row>
    <row r="24" spans="1:9" x14ac:dyDescent="0.25">
      <c r="A24" s="4"/>
      <c r="B24" s="5"/>
      <c r="C24" s="4" t="s">
        <v>25</v>
      </c>
      <c r="D24" s="4" t="s">
        <v>37</v>
      </c>
      <c r="E24" s="4">
        <v>2</v>
      </c>
      <c r="F24" s="4">
        <v>2</v>
      </c>
      <c r="G24" s="4">
        <v>180</v>
      </c>
      <c r="H24" s="4"/>
      <c r="I24" s="4"/>
    </row>
    <row r="25" spans="1:9" x14ac:dyDescent="0.25">
      <c r="A25" s="4"/>
      <c r="B25" s="5"/>
      <c r="C25" s="4" t="s">
        <v>40</v>
      </c>
      <c r="D25" s="4" t="s">
        <v>41</v>
      </c>
      <c r="E25" s="4">
        <v>2</v>
      </c>
      <c r="F25" s="4">
        <v>2</v>
      </c>
      <c r="G25" s="4">
        <v>90</v>
      </c>
      <c r="H25" s="4"/>
      <c r="I25" s="4"/>
    </row>
    <row r="26" spans="1:9" x14ac:dyDescent="0.25">
      <c r="A26" s="4"/>
      <c r="B26" s="5"/>
      <c r="C26" s="12" t="s">
        <v>27</v>
      </c>
      <c r="D26" s="4"/>
      <c r="E26" s="4"/>
      <c r="F26" s="4"/>
      <c r="G26" s="12">
        <v>347</v>
      </c>
      <c r="H26" s="4"/>
      <c r="I26" s="4"/>
    </row>
    <row r="27" spans="1:9" x14ac:dyDescent="0.25">
      <c r="A27" s="8"/>
      <c r="B27" s="10"/>
      <c r="C27" s="10"/>
      <c r="D27" s="10"/>
      <c r="E27" s="8"/>
      <c r="F27" s="8"/>
      <c r="G27" s="8"/>
      <c r="H27" s="8"/>
      <c r="I27" s="10"/>
    </row>
    <row r="28" spans="1:9" x14ac:dyDescent="0.25">
      <c r="A28" s="4">
        <v>8</v>
      </c>
      <c r="B28" s="7" t="s">
        <v>16</v>
      </c>
      <c r="C28" s="4" t="s">
        <v>36</v>
      </c>
      <c r="D28" s="4" t="s">
        <v>42</v>
      </c>
      <c r="E28" s="4">
        <v>4</v>
      </c>
      <c r="F28" s="4">
        <v>2</v>
      </c>
      <c r="G28" s="4">
        <f>60+60*0.75</f>
        <v>105</v>
      </c>
      <c r="H28" s="4">
        <f>SUM(G28)</f>
        <v>105</v>
      </c>
      <c r="I28" s="4">
        <f>SUM(G28:G29)</f>
        <v>411</v>
      </c>
    </row>
    <row r="29" spans="1:9" x14ac:dyDescent="0.25">
      <c r="A29" s="4"/>
      <c r="B29" s="7"/>
      <c r="C29" s="12" t="s">
        <v>27</v>
      </c>
      <c r="D29" s="4"/>
      <c r="E29" s="4"/>
      <c r="F29" s="4"/>
      <c r="G29" s="12">
        <v>306</v>
      </c>
      <c r="H29" s="4"/>
      <c r="I29" s="4"/>
    </row>
    <row r="30" spans="1:9" x14ac:dyDescent="0.25">
      <c r="A30" s="8"/>
      <c r="B30" s="10"/>
      <c r="C30" s="10"/>
      <c r="D30" s="10"/>
      <c r="E30" s="8"/>
      <c r="F30" s="8"/>
      <c r="G30" s="8"/>
      <c r="H30" s="8"/>
      <c r="I30" s="10"/>
    </row>
    <row r="31" spans="1:9" x14ac:dyDescent="0.25">
      <c r="A31" s="4">
        <v>9</v>
      </c>
      <c r="B31" s="7" t="s">
        <v>13</v>
      </c>
      <c r="C31" s="4" t="s">
        <v>43</v>
      </c>
      <c r="D31" s="4" t="s">
        <v>31</v>
      </c>
      <c r="E31" s="4">
        <v>1</v>
      </c>
      <c r="F31" s="4">
        <v>2</v>
      </c>
      <c r="G31" s="4">
        <v>30</v>
      </c>
      <c r="H31" s="4">
        <f>SUM(G31:G33)</f>
        <v>165</v>
      </c>
      <c r="I31" s="4">
        <f>SUM(G31:G33)</f>
        <v>165</v>
      </c>
    </row>
    <row r="32" spans="1:9" x14ac:dyDescent="0.25">
      <c r="A32" s="4"/>
      <c r="B32" s="5"/>
      <c r="C32" s="4" t="s">
        <v>44</v>
      </c>
      <c r="D32" s="4" t="s">
        <v>31</v>
      </c>
      <c r="E32" s="4">
        <v>1</v>
      </c>
      <c r="F32" s="4">
        <v>1</v>
      </c>
      <c r="G32" s="4">
        <v>45</v>
      </c>
      <c r="H32" s="4"/>
      <c r="I32" s="4"/>
    </row>
    <row r="33" spans="1:9" x14ac:dyDescent="0.25">
      <c r="A33" s="4"/>
      <c r="B33" s="5"/>
      <c r="C33" s="4" t="s">
        <v>45</v>
      </c>
      <c r="D33" s="4" t="s">
        <v>46</v>
      </c>
      <c r="E33" s="4">
        <v>1</v>
      </c>
      <c r="F33" s="4">
        <v>4</v>
      </c>
      <c r="G33" s="4">
        <f>120*0.75</f>
        <v>90</v>
      </c>
      <c r="H33" s="4"/>
      <c r="I33" s="4"/>
    </row>
    <row r="34" spans="1:9" x14ac:dyDescent="0.25">
      <c r="A34" s="8"/>
      <c r="B34" s="10"/>
      <c r="C34" s="10"/>
      <c r="D34" s="10"/>
      <c r="E34" s="8"/>
      <c r="F34" s="8"/>
      <c r="G34" s="8"/>
      <c r="H34" s="8"/>
      <c r="I34" s="10"/>
    </row>
    <row r="35" spans="1:9" x14ac:dyDescent="0.25">
      <c r="A35" s="4">
        <v>10</v>
      </c>
      <c r="B35" s="7" t="s">
        <v>14</v>
      </c>
      <c r="C35" s="4" t="s">
        <v>45</v>
      </c>
      <c r="D35" s="4" t="s">
        <v>47</v>
      </c>
      <c r="E35" s="4">
        <v>1</v>
      </c>
      <c r="F35" s="4">
        <v>4</v>
      </c>
      <c r="G35" s="4">
        <f>120*0.75</f>
        <v>90</v>
      </c>
      <c r="H35" s="4">
        <f>SUM(G35:G36)</f>
        <v>180</v>
      </c>
      <c r="I35" s="4">
        <f>SUM(G35:G37)</f>
        <v>829</v>
      </c>
    </row>
    <row r="36" spans="1:9" x14ac:dyDescent="0.25">
      <c r="A36" s="4"/>
      <c r="B36" s="7"/>
      <c r="C36" s="4" t="s">
        <v>48</v>
      </c>
      <c r="D36" s="4" t="s">
        <v>41</v>
      </c>
      <c r="E36" s="4">
        <v>2</v>
      </c>
      <c r="F36" s="4">
        <v>2</v>
      </c>
      <c r="G36" s="4">
        <f>120*0.75</f>
        <v>90</v>
      </c>
      <c r="H36" s="4"/>
      <c r="I36" s="4"/>
    </row>
    <row r="37" spans="1:9" x14ac:dyDescent="0.25">
      <c r="A37" s="4"/>
      <c r="B37" s="5"/>
      <c r="C37" s="12" t="s">
        <v>27</v>
      </c>
      <c r="D37" s="4"/>
      <c r="E37" s="4"/>
      <c r="F37" s="4"/>
      <c r="G37" s="4">
        <v>649</v>
      </c>
      <c r="H37" s="4"/>
      <c r="I37" s="4"/>
    </row>
    <row r="38" spans="1:9" x14ac:dyDescent="0.25">
      <c r="A38" s="8"/>
      <c r="B38" s="10"/>
      <c r="C38" s="10"/>
      <c r="D38" s="10"/>
      <c r="E38" s="8"/>
      <c r="F38" s="8"/>
      <c r="G38" s="8"/>
      <c r="H38" s="8"/>
      <c r="I38" s="10"/>
    </row>
    <row r="39" spans="1:9" x14ac:dyDescent="0.25">
      <c r="A39" s="4">
        <v>11</v>
      </c>
      <c r="B39" s="7" t="s">
        <v>17</v>
      </c>
      <c r="C39" s="6" t="s">
        <v>22</v>
      </c>
      <c r="D39" s="6" t="s">
        <v>49</v>
      </c>
      <c r="E39" s="4">
        <v>3</v>
      </c>
      <c r="F39" s="4">
        <v>2</v>
      </c>
      <c r="G39" s="4">
        <f>60+30*0.75</f>
        <v>82.5</v>
      </c>
      <c r="H39" s="4">
        <f>SUM(G39)</f>
        <v>82.5</v>
      </c>
      <c r="I39" s="4">
        <f>SUM(G39:G40)</f>
        <v>622.5</v>
      </c>
    </row>
    <row r="40" spans="1:9" x14ac:dyDescent="0.25">
      <c r="A40" s="4"/>
      <c r="B40" s="5"/>
      <c r="C40" s="12" t="s">
        <v>27</v>
      </c>
      <c r="D40" s="4"/>
      <c r="E40" s="4"/>
      <c r="F40" s="4"/>
      <c r="G40" s="4">
        <v>540</v>
      </c>
      <c r="H40" s="4"/>
      <c r="I40" s="4"/>
    </row>
    <row r="41" spans="1:9" x14ac:dyDescent="0.25">
      <c r="A41" s="8"/>
      <c r="B41" s="10"/>
      <c r="C41" s="10"/>
      <c r="D41" s="10"/>
      <c r="E41" s="8"/>
      <c r="F41" s="8"/>
      <c r="G41" s="8"/>
      <c r="H41" s="8"/>
      <c r="I41" s="10"/>
    </row>
    <row r="42" spans="1:9" x14ac:dyDescent="0.25">
      <c r="A42" s="4">
        <v>12</v>
      </c>
      <c r="B42" s="7" t="s">
        <v>15</v>
      </c>
      <c r="C42" s="6" t="s">
        <v>22</v>
      </c>
      <c r="D42" s="4" t="s">
        <v>50</v>
      </c>
      <c r="E42" s="4">
        <v>1</v>
      </c>
      <c r="F42" s="4">
        <v>2</v>
      </c>
      <c r="G42" s="4">
        <v>30</v>
      </c>
      <c r="H42" s="4"/>
      <c r="I42" s="4">
        <f>SUM(G42:G42)</f>
        <v>30</v>
      </c>
    </row>
    <row r="43" spans="1:9" x14ac:dyDescent="0.25">
      <c r="A43" s="8"/>
      <c r="B43" s="10"/>
      <c r="C43" s="10"/>
      <c r="D43" s="10"/>
      <c r="E43" s="8"/>
      <c r="F43" s="8"/>
      <c r="G43" s="8"/>
      <c r="H43" s="8"/>
      <c r="I43" s="10"/>
    </row>
    <row r="45" spans="1:9" x14ac:dyDescent="0.25">
      <c r="B45" s="11" t="s">
        <v>18</v>
      </c>
      <c r="C45" s="11"/>
    </row>
    <row r="46" spans="1:9" x14ac:dyDescent="0.25">
      <c r="B46" s="11" t="s">
        <v>19</v>
      </c>
      <c r="C46" s="11"/>
    </row>
    <row r="47" spans="1:9" x14ac:dyDescent="0.25">
      <c r="B47" s="11"/>
    </row>
    <row r="48" spans="1:9" x14ac:dyDescent="0.25">
      <c r="B48" s="11"/>
    </row>
    <row r="49" spans="2:2" x14ac:dyDescent="0.25">
      <c r="B49" s="11"/>
    </row>
  </sheetData>
  <printOptions horizontalCentered="1"/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LECTURER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2018-07-18T12:09:56Z</cp:lastPrinted>
  <dcterms:created xsi:type="dcterms:W3CDTF">2018-07-18T08:40:46Z</dcterms:created>
  <dcterms:modified xsi:type="dcterms:W3CDTF">2019-12-15T03:42:59Z</dcterms:modified>
</cp:coreProperties>
</file>